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showInkAnnotation="0" autoCompressPictures="0"/>
  <bookViews>
    <workbookView xWindow="0" yWindow="0" windowWidth="20740" windowHeight="11760"/>
  </bookViews>
  <sheets>
    <sheet name="Invoice" sheetId="1" r:id="rId1"/>
    <sheet name="CompanySetup" sheetId="2" r:id="rId2"/>
  </sheets>
  <definedNames>
    <definedName name="Address_1">CompanySetup!$C$5</definedName>
    <definedName name="Address_2">CompanySetup!$C$6</definedName>
    <definedName name="Address_3">CompanySetup!$C$7</definedName>
    <definedName name="BankAccount">CompanySetup!$C$17</definedName>
    <definedName name="BankAddress">CompanySetup!$C$16</definedName>
    <definedName name="BankBeneficiaryName">CompanySetup!$C$14</definedName>
    <definedName name="BankName">CompanySetup!$C$15</definedName>
    <definedName name="BankRouting">CompanySetup!$C$18</definedName>
    <definedName name="CompanySetup">CompanySetup3[]</definedName>
    <definedName name="CurrencyAbbreviation">CompanySetup!$C$13</definedName>
    <definedName name="HourlyRate">CompanySetup!$C$19</definedName>
    <definedName name="InvoiceDate">Invoice!$B$3</definedName>
    <definedName name="InvoiceeAddress_1">CompanySetup!$C$28</definedName>
    <definedName name="InvoiceeAddress_2">CompanySetup!$C$29</definedName>
    <definedName name="InvoiceeAddress_3">CompanySetup!$C$30</definedName>
    <definedName name="InvoiceeCompany">CompanySetup!$C$27</definedName>
    <definedName name="InvoiceeName">CompanySetup!$C$26</definedName>
    <definedName name="InvoiceNumberDisplay">Invoice!$D$2</definedName>
    <definedName name="InvoiceTotal">Invoice!$K$34</definedName>
    <definedName name="PaymentDelay">CompanySetup!$C$32</definedName>
    <definedName name="Siret">CompanySetup!$C$8</definedName>
    <definedName name="Total">Invoice!$C$29,Invoice!$F$29,Invoice!$I$29,Invoice!$L$29,Invoice!$C$20,Invoice!$F$20,Invoice!$I$20,Invoice!$L$20</definedName>
    <definedName name="TotalHours">Invoice!$L$30</definedName>
    <definedName name="YourCompanyName">CompanySetup!$C$4</definedName>
    <definedName name="YourEmail">CompanySetup!$C$12</definedName>
    <definedName name="YourName">CompanySetup!$C$3</definedName>
    <definedName name="YourPhone">CompanySetup!$C$9</definedName>
    <definedName name="YourURL">CompanySetup!$C$11</definedName>
    <definedName name="_xlnm.Print_Area" localSheetId="0">Invoice!$A$1:$M$49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I20" i="1"/>
  <c r="F20" i="1"/>
  <c r="C20" i="1"/>
  <c r="L29" i="1"/>
  <c r="I29" i="1"/>
  <c r="F29" i="1"/>
  <c r="C29" i="1"/>
  <c r="L30" i="1"/>
  <c r="L32" i="1"/>
  <c r="K34" i="1"/>
  <c r="H3" i="1"/>
  <c r="L39" i="1"/>
  <c r="L41" i="1"/>
  <c r="L40" i="1"/>
  <c r="L31" i="1"/>
  <c r="B4" i="1"/>
  <c r="H10" i="1"/>
  <c r="H9" i="1"/>
  <c r="B10" i="1"/>
  <c r="B9" i="1"/>
  <c r="B8" i="1"/>
  <c r="B7" i="1"/>
  <c r="B6" i="1"/>
  <c r="H6" i="1"/>
  <c r="H7" i="1"/>
  <c r="H8" i="1"/>
  <c r="B42" i="1"/>
  <c r="H34" i="1"/>
  <c r="L38" i="1"/>
  <c r="B41" i="1"/>
  <c r="B40" i="1"/>
  <c r="B39" i="1"/>
  <c r="B38" i="1"/>
  <c r="B43" i="1"/>
</calcChain>
</file>

<file path=xl/sharedStrings.xml><?xml version="1.0" encoding="utf-8"?>
<sst xmlns="http://schemas.openxmlformats.org/spreadsheetml/2006/main" count="85" uniqueCount="64">
  <si>
    <t>INVOICE</t>
  </si>
  <si>
    <t>Date</t>
  </si>
  <si>
    <t>Hours</t>
  </si>
  <si>
    <t>PAYMENT DETAILS</t>
  </si>
  <si>
    <t>COMPANY SETUP</t>
  </si>
  <si>
    <t>YOUR COMPANY FACTS</t>
  </si>
  <si>
    <t>VALUE</t>
  </si>
  <si>
    <t>Your Name</t>
  </si>
  <si>
    <t>Company Name</t>
  </si>
  <si>
    <t>Address Line 1</t>
  </si>
  <si>
    <t>Address Line 2</t>
  </si>
  <si>
    <t>77120 Coulommiers</t>
  </si>
  <si>
    <t>Address Line 3</t>
  </si>
  <si>
    <t>Phone</t>
  </si>
  <si>
    <t>Website</t>
  </si>
  <si>
    <t>Email</t>
  </si>
  <si>
    <t>Currency Abbreviation</t>
  </si>
  <si>
    <t>€</t>
  </si>
  <si>
    <t>Name of Beneficiary for Bank Wire</t>
  </si>
  <si>
    <t>Name of Bank</t>
  </si>
  <si>
    <t>Address of Bank</t>
  </si>
  <si>
    <t>Account Number</t>
  </si>
  <si>
    <t>Routing Number (SWIFT Code)</t>
  </si>
  <si>
    <t>Ginny Caulkin</t>
  </si>
  <si>
    <t>Jack n' Jill</t>
  </si>
  <si>
    <t>Total</t>
  </si>
  <si>
    <t>OTHER INFORMATION</t>
  </si>
  <si>
    <t>Total Hours</t>
  </si>
  <si>
    <t>Net Total</t>
  </si>
  <si>
    <t>Tax</t>
  </si>
  <si>
    <t>Facsimile</t>
  </si>
  <si>
    <t xml:space="preserve"> </t>
  </si>
  <si>
    <t>Siret</t>
  </si>
  <si>
    <t>INVOICEE SETUP</t>
  </si>
  <si>
    <t>INVOICEE COMPANY FACTS</t>
  </si>
  <si>
    <t>Name</t>
  </si>
  <si>
    <t>Company</t>
  </si>
  <si>
    <t>49 Avenue Jehan de Brie</t>
  </si>
  <si>
    <t>Payment Delay (Days)</t>
  </si>
  <si>
    <t>Hourly rate (€)</t>
  </si>
  <si>
    <t>TVA non applicable en application de l'Art.293B du CGI</t>
  </si>
  <si>
    <t>Hourly Rate</t>
  </si>
  <si>
    <t>France</t>
  </si>
  <si>
    <t xml:space="preserve">Lisa WILLIAMSON </t>
  </si>
  <si>
    <t>DARE TO BE DIFFERENT</t>
  </si>
  <si>
    <t>48, Rue de la Mairie,</t>
  </si>
  <si>
    <t>77660 Changis-Sur-Marne</t>
  </si>
  <si>
    <t xml:space="preserve">798 848 800 000 16 </t>
  </si>
  <si>
    <t xml:space="preserve">06 32 56 02 82 </t>
  </si>
  <si>
    <t>lwilliamsonpro@gmail.com</t>
  </si>
  <si>
    <t>CIC Paris Gambetta</t>
  </si>
  <si>
    <t>38, Avenue Gambetta, 75020 Paris.</t>
  </si>
  <si>
    <t>FR76 3006 6106 7700 0200 9810 181</t>
  </si>
  <si>
    <t>CMCIFRPP</t>
  </si>
  <si>
    <t>MS/GS</t>
  </si>
  <si>
    <t>CP</t>
  </si>
  <si>
    <t>Teenagers</t>
  </si>
  <si>
    <t>Didier</t>
  </si>
  <si>
    <t>Renaud</t>
  </si>
  <si>
    <t>July 2017</t>
  </si>
  <si>
    <t>Thomas Liepske</t>
  </si>
  <si>
    <t>Sébastion</t>
  </si>
  <si>
    <t>Rdv Mairie Chelles</t>
  </si>
  <si>
    <t>JNJ004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</si>
</sst>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&quot;€&quot;#,##0.00;;\-"/>
    <numFmt numFmtId="167" formatCode="&quot;Payment due by &quot;dd/mm/yyyy"/>
  </numFmts>
  <fonts count="29" x14ac:knownFonts="1">
    <font>
      <sz val="11"/>
      <color theme="1"/>
      <name val="Verdana"/>
      <family val="2"/>
      <scheme val="minor"/>
    </font>
    <font>
      <sz val="20"/>
      <color theme="1"/>
      <name val="Sylfaen"/>
      <family val="1"/>
    </font>
    <font>
      <sz val="11"/>
      <color theme="1"/>
      <name val="Sylfaen"/>
      <family val="1"/>
    </font>
    <font>
      <sz val="20"/>
      <name val="Sylfaen"/>
      <family val="1"/>
    </font>
    <font>
      <b/>
      <sz val="11"/>
      <color theme="1"/>
      <name val="Sylfaen"/>
      <family val="1"/>
    </font>
    <font>
      <sz val="11"/>
      <name val="Verdana"/>
      <family val="2"/>
      <scheme val="minor"/>
    </font>
    <font>
      <sz val="10"/>
      <color theme="5"/>
      <name val="Sylfaen"/>
      <family val="1"/>
    </font>
    <font>
      <u/>
      <sz val="8"/>
      <color theme="10"/>
      <name val="Verdana"/>
      <family val="2"/>
      <scheme val="minor"/>
    </font>
    <font>
      <sz val="8"/>
      <color theme="1"/>
      <name val="Verdana"/>
      <family val="2"/>
    </font>
    <font>
      <b/>
      <sz val="8"/>
      <color rgb="FF3E1F00"/>
      <name val="Verdana"/>
      <family val="2"/>
    </font>
    <font>
      <sz val="8"/>
      <color rgb="FF3E1F0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20"/>
      <color theme="4"/>
      <name val="Sylfaen"/>
      <family val="1"/>
    </font>
    <font>
      <sz val="9"/>
      <color theme="2"/>
      <name val="Sylfaen"/>
      <family val="1"/>
    </font>
    <font>
      <sz val="9"/>
      <color rgb="FF3E1F00"/>
      <name val="Sylfaen"/>
      <family val="1"/>
    </font>
    <font>
      <sz val="11"/>
      <color theme="4"/>
      <name val="Sylfaen"/>
      <family val="1"/>
    </font>
    <font>
      <sz val="11"/>
      <color theme="4"/>
      <name val="Sylfaen"/>
      <family val="1"/>
      <scheme val="major"/>
    </font>
    <font>
      <sz val="11"/>
      <color theme="2"/>
      <name val="Sylfaen"/>
      <family val="1"/>
    </font>
    <font>
      <sz val="10"/>
      <color theme="1"/>
      <name val="Sylfaen"/>
      <family val="1"/>
      <scheme val="major"/>
    </font>
    <font>
      <sz val="8"/>
      <color theme="3"/>
      <name val="Verdana"/>
      <family val="2"/>
      <scheme val="minor"/>
    </font>
    <font>
      <b/>
      <sz val="8"/>
      <color theme="3"/>
      <name val="Verdana"/>
      <family val="2"/>
      <scheme val="minor"/>
    </font>
    <font>
      <sz val="8"/>
      <color theme="1"/>
      <name val="Verdana"/>
      <family val="2"/>
      <scheme val="minor"/>
    </font>
    <font>
      <sz val="11"/>
      <color theme="1"/>
      <name val="Verdana"/>
      <family val="2"/>
    </font>
    <font>
      <sz val="8"/>
      <color theme="2"/>
      <name val="Verdana"/>
      <family val="2"/>
      <scheme val="minor"/>
    </font>
    <font>
      <sz val="22"/>
      <color theme="4"/>
      <name val="Verdana"/>
      <family val="2"/>
      <scheme val="minor"/>
    </font>
    <font>
      <sz val="10"/>
      <color theme="4" tint="-0.24994659260841701"/>
      <name val="Sylfaen"/>
      <family val="1"/>
      <scheme val="major"/>
    </font>
    <font>
      <sz val="20"/>
      <color theme="2"/>
      <name val="Sylfaen"/>
      <family val="1"/>
      <scheme val="major"/>
    </font>
    <font>
      <sz val="8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2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theme="2"/>
      </top>
      <bottom/>
      <diagonal/>
    </border>
    <border>
      <left/>
      <right/>
      <top style="thin">
        <color theme="0" tint="-0.1499679555650502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center"/>
    </xf>
  </cellStyleXfs>
  <cellXfs count="74">
    <xf numFmtId="0" fontId="0" fillId="0" borderId="0" xfId="0"/>
    <xf numFmtId="0" fontId="2" fillId="0" borderId="0" xfId="0" applyFont="1"/>
    <xf numFmtId="0" fontId="5" fillId="0" borderId="0" xfId="0" applyFont="1" applyFill="1" applyAlignment="1">
      <alignment vertical="center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Protection="1"/>
    <xf numFmtId="0" fontId="24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0" fontId="2" fillId="0" borderId="1" xfId="0" applyFont="1" applyBorder="1" applyProtection="1"/>
    <xf numFmtId="0" fontId="2" fillId="0" borderId="0" xfId="0" applyFont="1" applyBorder="1" applyProtection="1"/>
    <xf numFmtId="0" fontId="2" fillId="0" borderId="2" xfId="0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0" fontId="8" fillId="0" borderId="0" xfId="0" applyFont="1" applyProtection="1"/>
    <xf numFmtId="0" fontId="9" fillId="0" borderId="0" xfId="0" applyFont="1" applyAlignment="1" applyProtection="1"/>
    <xf numFmtId="0" fontId="12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166" fontId="14" fillId="0" borderId="0" xfId="0" applyNumberFormat="1" applyFont="1" applyAlignment="1" applyProtection="1">
      <alignment vertical="center"/>
    </xf>
    <xf numFmtId="0" fontId="15" fillId="0" borderId="2" xfId="0" applyFont="1" applyBorder="1" applyAlignment="1" applyProtection="1">
      <alignment vertical="center"/>
    </xf>
    <xf numFmtId="0" fontId="18" fillId="0" borderId="2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164" fontId="8" fillId="0" borderId="6" xfId="0" applyNumberFormat="1" applyFont="1" applyBorder="1" applyAlignment="1" applyProtection="1">
      <alignment horizontal="center" vertical="center"/>
      <protection locked="0"/>
    </xf>
    <xf numFmtId="164" fontId="8" fillId="0" borderId="7" xfId="0" applyNumberFormat="1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</xf>
    <xf numFmtId="0" fontId="27" fillId="0" borderId="1" xfId="0" applyFont="1" applyFill="1" applyBorder="1" applyAlignment="1" applyProtection="1">
      <alignment horizontal="left"/>
    </xf>
    <xf numFmtId="0" fontId="19" fillId="0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 vertical="center"/>
    </xf>
    <xf numFmtId="0" fontId="21" fillId="2" borderId="0" xfId="0" applyFont="1" applyFill="1" applyBorder="1" applyAlignment="1" applyProtection="1">
      <alignment horizontal="left" vertical="center"/>
    </xf>
    <xf numFmtId="0" fontId="0" fillId="2" borderId="0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26" fillId="0" borderId="9" xfId="0" applyFont="1" applyFill="1" applyBorder="1" applyAlignment="1" applyProtection="1">
      <alignment horizontal="left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164" fontId="28" fillId="0" borderId="7" xfId="0" applyNumberFormat="1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7" fillId="2" borderId="0" xfId="1" applyFill="1" applyBorder="1" applyAlignment="1" applyProtection="1">
      <alignment horizontal="left" vertical="center"/>
      <protection locked="0"/>
    </xf>
    <xf numFmtId="0" fontId="24" fillId="0" borderId="0" xfId="0" applyFont="1" applyFill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left" vertical="center"/>
      <protection locked="0"/>
    </xf>
    <xf numFmtId="0" fontId="22" fillId="2" borderId="0" xfId="0" applyNumberFormat="1" applyFont="1" applyFill="1" applyBorder="1" applyAlignment="1" applyProtection="1">
      <alignment horizontal="left" vertical="center"/>
      <protection locked="0"/>
    </xf>
    <xf numFmtId="0" fontId="2" fillId="0" borderId="8" xfId="0" applyFont="1" applyBorder="1" applyProtection="1"/>
    <xf numFmtId="0" fontId="2" fillId="0" borderId="0" xfId="0" applyFont="1" applyBorder="1"/>
    <xf numFmtId="0" fontId="11" fillId="0" borderId="0" xfId="0" applyFont="1" applyBorder="1" applyAlignment="1" applyProtection="1">
      <alignment horizontal="center" vertical="center"/>
    </xf>
    <xf numFmtId="164" fontId="8" fillId="0" borderId="8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protection locked="0"/>
    </xf>
    <xf numFmtId="0" fontId="14" fillId="0" borderId="0" xfId="0" applyFont="1" applyAlignment="1" applyProtection="1">
      <alignment horizontal="right" vertical="center"/>
    </xf>
    <xf numFmtId="0" fontId="24" fillId="0" borderId="0" xfId="0" applyFont="1" applyFill="1" applyAlignment="1" applyProtection="1">
      <alignment horizontal="left" vertical="center"/>
    </xf>
    <xf numFmtId="0" fontId="10" fillId="0" borderId="0" xfId="0" applyFont="1" applyAlignment="1">
      <alignment horizontal="right"/>
    </xf>
    <xf numFmtId="0" fontId="25" fillId="0" borderId="0" xfId="0" applyFont="1" applyBorder="1" applyAlignment="1" applyProtection="1">
      <alignment horizontal="right" vertical="center"/>
    </xf>
    <xf numFmtId="0" fontId="25" fillId="0" borderId="2" xfId="0" applyFont="1" applyBorder="1" applyAlignment="1" applyProtection="1">
      <alignment horizontal="right" vertical="center"/>
    </xf>
    <xf numFmtId="0" fontId="10" fillId="0" borderId="0" xfId="0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protection locked="0"/>
    </xf>
    <xf numFmtId="0" fontId="9" fillId="0" borderId="0" xfId="0" applyFont="1" applyAlignment="1" applyProtection="1">
      <alignment horizontal="right"/>
    </xf>
    <xf numFmtId="165" fontId="8" fillId="0" borderId="3" xfId="0" applyNumberFormat="1" applyFont="1" applyBorder="1" applyAlignment="1" applyProtection="1">
      <alignment horizontal="left" vertical="center"/>
      <protection locked="0"/>
    </xf>
    <xf numFmtId="167" fontId="23" fillId="0" borderId="4" xfId="0" applyNumberFormat="1" applyFont="1" applyBorder="1" applyAlignment="1" applyProtection="1">
      <alignment horizontal="left" vertical="center"/>
    </xf>
    <xf numFmtId="0" fontId="14" fillId="0" borderId="2" xfId="0" applyFont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166" fontId="17" fillId="0" borderId="0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horizontal="right" vertical="center"/>
    </xf>
    <xf numFmtId="0" fontId="17" fillId="0" borderId="1" xfId="0" applyFont="1" applyFill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/>
    </xf>
  </cellXfs>
  <cellStyles count="2">
    <cellStyle name="Lien hypertexte" xfId="1" builtinId="8"/>
    <cellStyle name="Normal" xfId="0" builtinId="0"/>
  </cellStyles>
  <dxfs count="12"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8"/>
        <color theme="3"/>
        <name val="Verdana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Sylfaen"/>
        <scheme val="major"/>
      </font>
      <alignment horizontal="left" vertical="bottom" textRotation="0" wrapText="0" indent="0" justifyLastLine="0" shrinkToFit="0" readingOrder="0"/>
      <protection locked="1" hidden="0"/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3"/>
      </font>
      <fill>
        <patternFill>
          <bgColor theme="2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 style="thin">
          <color theme="2"/>
        </top>
        <bottom style="thin">
          <color theme="3"/>
        </bottom>
        <vertical/>
        <horizontal/>
      </border>
    </dxf>
    <dxf>
      <font>
        <b val="0"/>
        <i val="0"/>
        <color theme="4" tint="-0.24994659260841701"/>
      </font>
      <fill>
        <patternFill patternType="none">
          <bgColor auto="1"/>
        </patternFill>
      </fill>
      <border>
        <left/>
        <right/>
        <top/>
        <bottom style="thin">
          <color theme="2"/>
        </bottom>
        <vertical/>
        <horizontal/>
      </border>
    </dxf>
    <dxf>
      <font>
        <color theme="3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Billing Invoice" pivot="0" count="4">
      <tableStyleElement type="wholeTable" dxfId="11"/>
      <tableStyleElement type="headerRow" dxfId="10"/>
      <tableStyleElement type="totalRow" dxfId="9"/>
      <tableStyleElement type="firstRowStripe" dxfId="8"/>
    </tableStyle>
    <tableStyle name="Billing Invoice 2" pivot="0" count="4">
      <tableStyleElement type="wholeTable" dxfId="7"/>
      <tableStyleElement type="headerRow" dxfId="6"/>
      <tableStyleElement type="totalRow" dxfId="5"/>
      <tableStyleElement type="firstRowStripe" dxfId="4"/>
    </tableStyle>
  </tableStyles>
  <colors>
    <mruColors>
      <color rgb="FF4C2600"/>
      <color rgb="FF3E1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hyperlink" Target="#'Company Setup'!A1"/><Relationship Id="rId3" Type="http://schemas.openxmlformats.org/officeDocument/2006/relationships/hyperlink" Target="#CompanySetu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voice!A1"/><Relationship Id="rId2" Type="http://schemas.openxmlformats.org/officeDocument/2006/relationships/hyperlink" Target="#Workshee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393315</xdr:colOff>
      <xdr:row>0</xdr:row>
      <xdr:rowOff>39501</xdr:rowOff>
    </xdr:from>
    <xdr:to>
      <xdr:col>12</xdr:col>
      <xdr:colOff>0</xdr:colOff>
      <xdr:row>1</xdr:row>
      <xdr:rowOff>523875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3915" y="39501"/>
          <a:ext cx="940185" cy="712974"/>
        </a:xfrm>
        <a:prstGeom prst="rect">
          <a:avLst/>
        </a:prstGeom>
      </xdr:spPr>
    </xdr:pic>
    <xdr:clientData fLocksWithSheet="0"/>
  </xdr:twoCellAnchor>
  <xdr:twoCellAnchor>
    <xdr:from>
      <xdr:col>14</xdr:col>
      <xdr:colOff>2614</xdr:colOff>
      <xdr:row>1</xdr:row>
      <xdr:rowOff>9524</xdr:rowOff>
    </xdr:from>
    <xdr:to>
      <xdr:col>16</xdr:col>
      <xdr:colOff>459815</xdr:colOff>
      <xdr:row>8</xdr:row>
      <xdr:rowOff>85725</xdr:rowOff>
    </xdr:to>
    <xdr:grpSp>
      <xdr:nvGrpSpPr>
        <xdr:cNvPr id="3" name="Tips" descr="Use the Company Setup sheet to enter your company details. &#10;&#10;To add your logo, right-click the logo placeholder and then click Change Picture.&#10;" title="Tips"/>
        <xdr:cNvGrpSpPr/>
      </xdr:nvGrpSpPr>
      <xdr:grpSpPr>
        <a:xfrm>
          <a:off x="6708214" y="238124"/>
          <a:ext cx="2006601" cy="1892301"/>
          <a:chOff x="6800850" y="619124"/>
          <a:chExt cx="1676401" cy="1885951"/>
        </a:xfrm>
      </xdr:grpSpPr>
      <xdr:sp macro="" textlink="">
        <xdr:nvSpPr>
          <xdr:cNvPr id="4" name="TextBox 3" descr="Use the Company Setup sheet to enter your company details. &#10;&#10;To add your logo, right-click the logo placeholder and then click Change Picture.&#10;" title="Tips"/>
          <xdr:cNvSpPr txBox="1"/>
        </xdr:nvSpPr>
        <xdr:spPr>
          <a:xfrm>
            <a:off x="6800850" y="657052"/>
            <a:ext cx="1673352" cy="1848023"/>
          </a:xfrm>
          <a:prstGeom prst="rect">
            <a:avLst/>
          </a:prstGeom>
          <a:noFill/>
          <a:ln>
            <a:solidFill>
              <a:schemeClr val="bg2"/>
            </a:solidFill>
          </a:ln>
          <a:effectLst/>
        </xdr:spPr>
        <xdr:style>
          <a:lnRef idx="1">
            <a:schemeClr val="accent3"/>
          </a:lnRef>
          <a:fillRef idx="2">
            <a:schemeClr val="accent3"/>
          </a:fillRef>
          <a:effectRef idx="1">
            <a:schemeClr val="accent3"/>
          </a:effectRef>
          <a:fontRef idx="minor">
            <a:schemeClr val="dk1"/>
          </a:fontRef>
        </xdr:style>
        <xdr:txBody>
          <a:bodyPr vertOverflow="clip" horzOverflow="clip" wrap="square" lIns="182880" tIns="182880" rIns="182880" bIns="91440" rtlCol="0" anchor="t"/>
          <a:lstStyle/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  <a:p>
            <a:pPr>
              <a:lnSpc>
                <a:spcPct val="114000"/>
              </a:lnSpc>
            </a:pPr>
            <a:r>
              <a:rPr lang="en-US" sz="700" b="1" baseline="0">
                <a:solidFill>
                  <a:schemeClr val="tx2"/>
                </a:solidFill>
              </a:rPr>
              <a:t>TIPS</a:t>
            </a:r>
            <a:r>
              <a:rPr lang="en-US" sz="700" baseline="0">
                <a:solidFill>
                  <a:schemeClr val="tx2"/>
                </a:solidFill>
              </a:rPr>
              <a:t>: </a:t>
            </a:r>
          </a:p>
          <a:p>
            <a:pPr>
              <a:lnSpc>
                <a:spcPct val="114000"/>
              </a:lnSpc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Use the Company Setup sheet to enter your company details. </a:t>
            </a: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endParaRPr lang="en-US" sz="700" baseline="0">
              <a:solidFill>
                <a:schemeClr val="tx2"/>
              </a:solidFill>
            </a:endParaRPr>
          </a:p>
          <a:p>
            <a:pPr marL="171450" indent="-171450">
              <a:lnSpc>
                <a:spcPct val="114000"/>
              </a:lnSpc>
              <a:buFont typeface="Wingdings" panose="05000000000000000000" pitchFamily="2" charset="2"/>
              <a:buChar char="§"/>
            </a:pPr>
            <a:r>
              <a:rPr lang="en-US" sz="700" baseline="0">
                <a:solidFill>
                  <a:schemeClr val="tx2"/>
                </a:solidFill>
              </a:rPr>
              <a:t>To add your logo, right-click the logo placeholder and then click </a:t>
            </a:r>
            <a:r>
              <a:rPr lang="en-US" sz="700" b="1" baseline="0">
                <a:solidFill>
                  <a:schemeClr val="tx2"/>
                </a:solidFill>
              </a:rPr>
              <a:t>Change Picture</a:t>
            </a:r>
            <a:r>
              <a:rPr lang="en-US" sz="700" baseline="0">
                <a:solidFill>
                  <a:schemeClr val="tx2"/>
                </a:solidFill>
              </a:rPr>
              <a:t>.</a:t>
            </a:r>
          </a:p>
          <a:p>
            <a:endParaRPr lang="en-US" sz="700" baseline="0">
              <a:solidFill>
                <a:schemeClr val="tx2"/>
              </a:solidFill>
            </a:endParaRPr>
          </a:p>
          <a:p>
            <a:endParaRPr lang="en-US" sz="700" baseline="0">
              <a:solidFill>
                <a:schemeClr val="tx2"/>
              </a:solidFill>
            </a:endParaRPr>
          </a:p>
        </xdr:txBody>
      </xdr:sp>
      <xdr:cxnSp macro="">
        <xdr:nvCxnSpPr>
          <xdr:cNvPr id="5" name="Straight Connector 4"/>
          <xdr:cNvCxnSpPr/>
        </xdr:nvCxnSpPr>
        <xdr:spPr>
          <a:xfrm>
            <a:off x="6800851" y="619124"/>
            <a:ext cx="1676400" cy="0"/>
          </a:xfrm>
          <a:prstGeom prst="line">
            <a:avLst/>
          </a:prstGeom>
          <a:ln w="25400">
            <a:solidFill>
              <a:schemeClr val="tx2"/>
            </a:solidFill>
            <a:miter lim="800000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 fPrintsWithSheet="0"/>
  </xdr:twoCellAnchor>
  <xdr:twoCellAnchor>
    <xdr:from>
      <xdr:col>14</xdr:col>
      <xdr:colOff>166063</xdr:colOff>
      <xdr:row>1</xdr:row>
      <xdr:rowOff>238631</xdr:rowOff>
    </xdr:from>
    <xdr:to>
      <xdr:col>16</xdr:col>
      <xdr:colOff>391615</xdr:colOff>
      <xdr:row>2</xdr:row>
      <xdr:rowOff>1</xdr:rowOff>
    </xdr:to>
    <xdr:grpSp>
      <xdr:nvGrpSpPr>
        <xdr:cNvPr id="7" name="Company Setup" descr="&quot;&quot;" title="Company Setup Navigation Button">
          <a:hlinkClick xmlns:r="http://schemas.openxmlformats.org/officeDocument/2006/relationships" r:id="rId2" tooltip="Go to Company Setup"/>
        </xdr:cNvPr>
        <xdr:cNvGrpSpPr/>
      </xdr:nvGrpSpPr>
      <xdr:grpSpPr>
        <a:xfrm>
          <a:off x="6871663" y="467231"/>
          <a:ext cx="1774952" cy="307470"/>
          <a:chOff x="9583982" y="651871"/>
          <a:chExt cx="1444752" cy="310896"/>
        </a:xfrm>
      </xdr:grpSpPr>
      <xdr:sp macro="" textlink="">
        <xdr:nvSpPr>
          <xdr:cNvPr id="8" name="TextBox 7"/>
          <xdr:cNvSpPr txBox="1"/>
        </xdr:nvSpPr>
        <xdr:spPr>
          <a:xfrm>
            <a:off x="9583982" y="651871"/>
            <a:ext cx="1444752" cy="310896"/>
          </a:xfrm>
          <a:prstGeom prst="rect">
            <a:avLst/>
          </a:prstGeom>
          <a:solidFill>
            <a:schemeClr val="accen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50">
                <a:solidFill>
                  <a:schemeClr val="bg1"/>
                </a:solidFill>
              </a:rPr>
              <a:t>COMPANY</a:t>
            </a:r>
            <a:r>
              <a:rPr lang="en-US" sz="1050" baseline="0">
                <a:solidFill>
                  <a:schemeClr val="bg1"/>
                </a:solidFill>
              </a:rPr>
              <a:t> SETUP</a:t>
            </a:r>
            <a:endParaRPr lang="en-US" sz="1050">
              <a:solidFill>
                <a:schemeClr val="bg1"/>
              </a:solidFill>
            </a:endParaRPr>
          </a:p>
        </xdr:txBody>
      </xdr:sp>
      <xdr:sp macro="" textlink="">
        <xdr:nvSpPr>
          <xdr:cNvPr id="9" name="TextBox 8">
            <a:hlinkClick xmlns:r="http://schemas.openxmlformats.org/officeDocument/2006/relationships" r:id="rId3" tooltip="Click to Edit or View your Company Details"/>
          </xdr:cNvPr>
          <xdr:cNvSpPr txBox="1"/>
        </xdr:nvSpPr>
        <xdr:spPr>
          <a:xfrm>
            <a:off x="9612558" y="680446"/>
            <a:ext cx="1380744" cy="246888"/>
          </a:xfrm>
          <a:prstGeom prst="rect">
            <a:avLst/>
          </a:prstGeom>
          <a:noFill/>
          <a:ln w="9525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lang="en-US" sz="1100"/>
          </a:p>
        </xdr:txBody>
      </xdr:sp>
    </xdr:grp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</xdr:row>
      <xdr:rowOff>7056</xdr:rowOff>
    </xdr:from>
    <xdr:to>
      <xdr:col>6</xdr:col>
      <xdr:colOff>962026</xdr:colOff>
      <xdr:row>3</xdr:row>
      <xdr:rowOff>0</xdr:rowOff>
    </xdr:to>
    <xdr:grpSp>
      <xdr:nvGrpSpPr>
        <xdr:cNvPr id="2" name="Group 1" descr="&quot;&quot;" title="Invoice Navigation Button">
          <a:hlinkClick xmlns:r="http://schemas.openxmlformats.org/officeDocument/2006/relationships" r:id="rId1" tooltip="Click to view or edit Invoice"/>
        </xdr:cNvPr>
        <xdr:cNvGrpSpPr/>
      </xdr:nvGrpSpPr>
      <xdr:grpSpPr>
        <a:xfrm>
          <a:off x="7172325" y="359481"/>
          <a:ext cx="1514476" cy="364419"/>
          <a:chOff x="5191125" y="409099"/>
          <a:chExt cx="1676401" cy="504824"/>
        </a:xfrm>
      </xdr:grpSpPr>
      <xdr:grpSp>
        <xdr:nvGrpSpPr>
          <xdr:cNvPr id="3" name="Group 2">
            <a:hlinkClick xmlns:r="http://schemas.openxmlformats.org/officeDocument/2006/relationships" r:id="rId2" tooltip="Go to Worksheet"/>
          </xdr:cNvPr>
          <xdr:cNvGrpSpPr/>
        </xdr:nvGrpSpPr>
        <xdr:grpSpPr>
          <a:xfrm>
            <a:off x="5305424" y="542926"/>
            <a:ext cx="1444752" cy="310896"/>
            <a:chOff x="10191750" y="1095375"/>
            <a:chExt cx="1444752" cy="310896"/>
          </a:xfrm>
        </xdr:grpSpPr>
        <xdr:sp macro="" textlink="">
          <xdr:nvSpPr>
            <xdr:cNvPr id="7" name="TextBox 6"/>
            <xdr:cNvSpPr txBox="1"/>
          </xdr:nvSpPr>
          <xdr:spPr>
            <a:xfrm>
              <a:off x="10191750" y="1095375"/>
              <a:ext cx="1444752" cy="310896"/>
            </a:xfrm>
            <a:prstGeom prst="rect">
              <a:avLst/>
            </a:prstGeom>
            <a:solidFill>
              <a:schemeClr val="accen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50">
                  <a:solidFill>
                    <a:schemeClr val="bg1"/>
                  </a:solidFill>
                </a:rPr>
                <a:t>INVOICE</a:t>
              </a: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10220326" y="1123950"/>
              <a:ext cx="1380744" cy="246888"/>
            </a:xfrm>
            <a:prstGeom prst="rect">
              <a:avLst/>
            </a:prstGeom>
            <a:noFill/>
            <a:ln w="9525" cmpd="sng">
              <a:solidFill>
                <a:srgbClr val="FFFFFF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endParaRPr lang="en-US" sz="1100"/>
            </a:p>
          </xdr:txBody>
        </xdr:sp>
      </xdr:grpSp>
      <xdr:grpSp>
        <xdr:nvGrpSpPr>
          <xdr:cNvPr id="4" name="Group 3"/>
          <xdr:cNvGrpSpPr/>
        </xdr:nvGrpSpPr>
        <xdr:grpSpPr>
          <a:xfrm>
            <a:off x="5191125" y="409099"/>
            <a:ext cx="1676401" cy="504824"/>
            <a:chOff x="5191125" y="409099"/>
            <a:chExt cx="1676401" cy="504824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191125" y="409099"/>
              <a:ext cx="1673352" cy="504824"/>
            </a:xfrm>
            <a:prstGeom prst="rect">
              <a:avLst/>
            </a:prstGeom>
            <a:noFill/>
            <a:ln>
              <a:solidFill>
                <a:schemeClr val="bg2"/>
              </a:solidFill>
            </a:ln>
            <a:effectLst/>
          </xdr:spPr>
          <xdr:style>
            <a:lnRef idx="1">
              <a:schemeClr val="accent3"/>
            </a:lnRef>
            <a:fillRef idx="2">
              <a:schemeClr val="accent3"/>
            </a:fillRef>
            <a:effectRef idx="1">
              <a:schemeClr val="accent3"/>
            </a:effectRef>
            <a:fontRef idx="minor">
              <a:schemeClr val="dk1"/>
            </a:fontRef>
          </xdr:style>
          <xdr:txBody>
            <a:bodyPr vertOverflow="clip" horzOverflow="clip" wrap="square" tIns="182880" bIns="91440" rtlCol="0" anchor="t"/>
            <a:lstStyle/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  <a:p>
              <a:endParaRPr lang="en-US" sz="700" baseline="0">
                <a:solidFill>
                  <a:schemeClr val="tx2"/>
                </a:solidFill>
              </a:endParaRPr>
            </a:p>
          </xdr:txBody>
        </xdr:sp>
        <xdr:cxnSp macro="">
          <xdr:nvCxnSpPr>
            <xdr:cNvPr id="6" name="Straight Connector 5"/>
            <xdr:cNvCxnSpPr/>
          </xdr:nvCxnSpPr>
          <xdr:spPr>
            <a:xfrm>
              <a:off x="5191126" y="438150"/>
              <a:ext cx="1676400" cy="0"/>
            </a:xfrm>
            <a:prstGeom prst="line">
              <a:avLst/>
            </a:prstGeom>
            <a:ln w="25400">
              <a:solidFill>
                <a:schemeClr val="tx2"/>
              </a:solidFill>
              <a:miter lim="800000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 fPrintsWithSheet="0"/>
  </xdr:twoCellAnchor>
</xdr:wsDr>
</file>

<file path=xl/tables/table1.xml><?xml version="1.0" encoding="utf-8"?>
<table xmlns="http://schemas.openxmlformats.org/spreadsheetml/2006/main" id="2" name="CompanySetup3" displayName="CompanySetup3" ref="B2:C20" totalsRowShown="0" headerRowDxfId="3" dataDxfId="2">
  <tableColumns count="2">
    <tableColumn id="1" name="YOUR COMPANY FACTS" dataDxfId="1"/>
    <tableColumn id="2" name="VALUE" dataDxfId="0"/>
  </tableColumns>
  <tableStyleInfo name="Billing Invoice 2" showFirstColumn="0" showLastColumn="0" showRowStripes="1" showColumnStripes="0"/>
  <extLst>
    <ext xmlns:x14="http://schemas.microsoft.com/office/spreadsheetml/2009/9/main" uri="{504A1905-F514-4f6f-8877-14C23A59335A}">
      <x14:table altText="Company Setup Table" altTextSummary="This is a table for defining the user's company information, i.e. company name, address, phone, website, bank address, etc."/>
    </ext>
  </extLst>
</table>
</file>

<file path=xl/theme/theme1.xml><?xml version="1.0" encoding="utf-8"?>
<a:theme xmlns:a="http://schemas.openxmlformats.org/drawingml/2006/main" name="Office Theme">
  <a:themeElements>
    <a:clrScheme name="Custom 1">
      <a:dk1>
        <a:srgbClr val="000000"/>
      </a:dk1>
      <a:lt1>
        <a:sysClr val="window" lastClr="FFFFFF"/>
      </a:lt1>
      <a:dk2>
        <a:srgbClr val="637052"/>
      </a:dk2>
      <a:lt2>
        <a:srgbClr val="5E2C16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Custom 1">
      <a:majorFont>
        <a:latin typeface="Sylfaen"/>
        <a:ea typeface=""/>
        <a:cs typeface=""/>
      </a:majorFont>
      <a:minorFont>
        <a:latin typeface="Verdan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harlesdegaulle@elysee.fr" TargetMode="External"/><Relationship Id="rId2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workbookViewId="0">
      <selection activeCell="C18" sqref="C18"/>
    </sheetView>
  </sheetViews>
  <sheetFormatPr baseColWidth="10" defaultColWidth="8.7109375" defaultRowHeight="15" x14ac:dyDescent="0"/>
  <cols>
    <col min="1" max="1" width="2.140625" style="1" customWidth="1"/>
    <col min="2" max="3" width="7" style="1" customWidth="1"/>
    <col min="4" max="4" width="2.140625" style="1" customWidth="1"/>
    <col min="5" max="6" width="7" style="1" customWidth="1"/>
    <col min="7" max="7" width="2.140625" style="1" customWidth="1"/>
    <col min="8" max="9" width="7" style="1" customWidth="1"/>
    <col min="10" max="10" width="2.140625" style="1" customWidth="1"/>
    <col min="11" max="12" width="7" style="1" customWidth="1"/>
    <col min="13" max="13" width="2.140625" style="1" customWidth="1"/>
    <col min="14" max="16384" width="8.7109375" style="1"/>
  </cols>
  <sheetData>
    <row r="1" spans="1:24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24" ht="43.5" customHeight="1" thickBot="1">
      <c r="A2" s="7"/>
      <c r="B2" s="58" t="s">
        <v>0</v>
      </c>
      <c r="C2" s="59"/>
      <c r="D2" s="60" t="s">
        <v>63</v>
      </c>
      <c r="E2" s="61"/>
      <c r="F2" s="61"/>
      <c r="G2" s="8"/>
      <c r="H2" s="8"/>
      <c r="I2" s="8"/>
      <c r="J2" s="8"/>
      <c r="K2" s="8"/>
      <c r="L2" s="8"/>
      <c r="M2" s="5"/>
      <c r="O2" s="2"/>
      <c r="P2" s="2"/>
      <c r="Q2" s="2"/>
      <c r="R2" s="2"/>
      <c r="S2" s="2"/>
    </row>
    <row r="3" spans="1:24" ht="24" customHeight="1">
      <c r="A3" s="5"/>
      <c r="B3" s="63" t="s">
        <v>59</v>
      </c>
      <c r="C3" s="63"/>
      <c r="D3" s="63"/>
      <c r="E3" s="63"/>
      <c r="F3" s="63"/>
      <c r="G3" s="9"/>
      <c r="H3" s="51" t="str">
        <f>CurrencyAbbreviation &amp; InvoiceTotal</f>
        <v>€330</v>
      </c>
      <c r="I3" s="51"/>
      <c r="J3" s="51"/>
      <c r="K3" s="51"/>
      <c r="L3" s="51"/>
      <c r="M3" s="5"/>
      <c r="O3" s="2" t="s">
        <v>31</v>
      </c>
      <c r="P3" s="2"/>
      <c r="Q3" s="2"/>
      <c r="R3" s="2"/>
      <c r="S3" s="2"/>
    </row>
    <row r="4" spans="1:24" ht="24" customHeight="1">
      <c r="A4" s="5"/>
      <c r="B4" s="64">
        <f>InvoiceDate+PaymentDelay</f>
        <v>42932</v>
      </c>
      <c r="C4" s="64"/>
      <c r="D4" s="64"/>
      <c r="E4" s="64"/>
      <c r="F4" s="64"/>
      <c r="G4" s="10"/>
      <c r="H4" s="52"/>
      <c r="I4" s="52"/>
      <c r="J4" s="52"/>
      <c r="K4" s="52"/>
      <c r="L4" s="52"/>
      <c r="M4" s="5"/>
      <c r="O4" s="2" t="s">
        <v>31</v>
      </c>
      <c r="P4" s="2"/>
      <c r="Q4" s="2"/>
      <c r="R4" s="2"/>
      <c r="S4" s="2"/>
      <c r="T4" s="50"/>
      <c r="U4" s="50"/>
      <c r="V4" s="50"/>
      <c r="W4" s="50"/>
      <c r="X4" s="50"/>
    </row>
    <row r="5" spans="1:24" ht="10" customHeight="1">
      <c r="A5" s="5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5"/>
      <c r="O5" s="2"/>
      <c r="P5" s="2"/>
      <c r="Q5" s="2"/>
      <c r="R5" s="2"/>
      <c r="S5" s="2"/>
    </row>
    <row r="6" spans="1:24" ht="14.25" customHeight="1">
      <c r="A6" s="5"/>
      <c r="B6" s="54" t="str">
        <f>IF(InvoiceeName&gt;0, InvoiceeName, "")</f>
        <v>Ginny Caulkin</v>
      </c>
      <c r="C6" s="54"/>
      <c r="D6" s="54"/>
      <c r="E6" s="54"/>
      <c r="F6" s="54"/>
      <c r="G6" s="5"/>
      <c r="H6" s="62" t="str">
        <f>IF(YourName&gt;0, YourName, "")</f>
        <v xml:space="preserve">Lisa WILLIAMSON </v>
      </c>
      <c r="I6" s="62"/>
      <c r="J6" s="62"/>
      <c r="K6" s="62"/>
      <c r="L6" s="62"/>
      <c r="M6" s="5"/>
      <c r="O6" s="2"/>
      <c r="P6" s="2"/>
      <c r="Q6" s="2"/>
      <c r="R6" s="2"/>
      <c r="S6" s="2"/>
    </row>
    <row r="7" spans="1:24" ht="14.25" customHeight="1">
      <c r="A7" s="5"/>
      <c r="B7" s="53" t="str">
        <f>IF(InvoiceeCompany&gt;0, InvoiceeCompany, "")</f>
        <v>Jack n' Jill</v>
      </c>
      <c r="C7" s="53"/>
      <c r="D7" s="53"/>
      <c r="E7" s="53"/>
      <c r="F7" s="53"/>
      <c r="G7" s="5"/>
      <c r="H7" s="55" t="str">
        <f>IF(Address_1&gt;0, Address_1, "")</f>
        <v>48, Rue de la Mairie,</v>
      </c>
      <c r="I7" s="55"/>
      <c r="J7" s="55"/>
      <c r="K7" s="55"/>
      <c r="L7" s="55"/>
      <c r="M7" s="5"/>
      <c r="O7" s="2"/>
      <c r="P7" s="2"/>
      <c r="Q7" s="2"/>
      <c r="R7" s="2"/>
      <c r="S7" s="2"/>
    </row>
    <row r="8" spans="1:24" ht="14.25" customHeight="1">
      <c r="A8" s="5"/>
      <c r="B8" s="53" t="str">
        <f>IF(InvoiceeAddress_1&gt;0, InvoiceeAddress_1, "")</f>
        <v>49 Avenue Jehan de Brie</v>
      </c>
      <c r="C8" s="53"/>
      <c r="D8" s="53"/>
      <c r="E8" s="53"/>
      <c r="F8" s="53"/>
      <c r="G8" s="5"/>
      <c r="H8" s="55" t="str">
        <f>IF(Address_2&gt;0, Address_2, "")</f>
        <v>77660 Changis-Sur-Marne</v>
      </c>
      <c r="I8" s="55"/>
      <c r="J8" s="55"/>
      <c r="K8" s="55"/>
      <c r="L8" s="55"/>
      <c r="M8" s="5"/>
      <c r="O8" s="2"/>
      <c r="P8" s="2"/>
      <c r="Q8" s="2"/>
      <c r="R8" s="2"/>
      <c r="S8" s="2"/>
    </row>
    <row r="9" spans="1:24" ht="14.25" customHeight="1">
      <c r="A9" s="5"/>
      <c r="B9" s="53" t="str">
        <f>IF(InvoiceeAddress_2&gt;0, InvoiceeAddress_2, "")</f>
        <v>77120 Coulommiers</v>
      </c>
      <c r="C9" s="53"/>
      <c r="D9" s="53"/>
      <c r="E9" s="53"/>
      <c r="F9" s="53"/>
      <c r="G9" s="5"/>
      <c r="H9" s="55" t="str">
        <f>IF(Address_3&gt;0, Address_3, "Siret: " &amp; Siret)</f>
        <v>France</v>
      </c>
      <c r="I9" s="55"/>
      <c r="J9" s="55"/>
      <c r="K9" s="55"/>
      <c r="L9" s="55"/>
      <c r="M9" s="5"/>
      <c r="O9" s="2"/>
      <c r="P9" s="2"/>
      <c r="Q9" s="2"/>
      <c r="R9" s="2"/>
      <c r="S9" s="2"/>
    </row>
    <row r="10" spans="1:24" ht="14.25" customHeight="1">
      <c r="A10" s="5"/>
      <c r="B10" s="53" t="str">
        <f>IF(InvoiceeAddress_3&gt;0, InvoiceeAddress_3, "")</f>
        <v/>
      </c>
      <c r="C10" s="53"/>
      <c r="D10" s="53"/>
      <c r="E10" s="53"/>
      <c r="F10" s="53"/>
      <c r="G10" s="5"/>
      <c r="H10" s="55" t="str">
        <f>IF(Address_3&gt;0, "Siret: " &amp; Siret, "")</f>
        <v xml:space="preserve">Siret: 798 848 800 000 16 </v>
      </c>
      <c r="I10" s="55"/>
      <c r="J10" s="55"/>
      <c r="K10" s="55"/>
      <c r="L10" s="55"/>
      <c r="M10" s="5"/>
      <c r="O10" s="2"/>
      <c r="P10" s="2"/>
      <c r="Q10" s="2"/>
      <c r="R10" s="2"/>
      <c r="S10" s="2"/>
    </row>
    <row r="11" spans="1:24" ht="12" customHeight="1" thickBot="1">
      <c r="A11" s="5"/>
      <c r="B11" s="11"/>
      <c r="C11" s="11"/>
      <c r="D11" s="8"/>
      <c r="E11" s="11"/>
      <c r="F11" s="11"/>
      <c r="G11" s="8"/>
      <c r="H11" s="11"/>
      <c r="I11" s="11"/>
      <c r="J11" s="8"/>
      <c r="K11" s="11"/>
      <c r="L11" s="11"/>
      <c r="M11" s="5"/>
      <c r="O11" s="2"/>
      <c r="P11" s="2"/>
      <c r="Q11" s="2"/>
      <c r="R11" s="2"/>
      <c r="S11" s="2"/>
    </row>
    <row r="12" spans="1:24">
      <c r="A12" s="5"/>
      <c r="B12" s="56" t="s">
        <v>60</v>
      </c>
      <c r="C12" s="56"/>
      <c r="D12" s="5"/>
      <c r="E12" s="56" t="s">
        <v>61</v>
      </c>
      <c r="F12" s="56"/>
      <c r="G12" s="5"/>
      <c r="H12" s="56" t="s">
        <v>62</v>
      </c>
      <c r="I12" s="56"/>
      <c r="J12" s="5"/>
      <c r="K12" s="56" t="s">
        <v>54</v>
      </c>
      <c r="L12" s="56"/>
      <c r="M12" s="5"/>
      <c r="O12" s="2"/>
      <c r="P12" s="2"/>
      <c r="Q12" s="2"/>
      <c r="R12" s="2"/>
      <c r="S12" s="2"/>
    </row>
    <row r="13" spans="1:24" ht="14" customHeight="1">
      <c r="A13" s="5"/>
      <c r="B13" s="12" t="s">
        <v>1</v>
      </c>
      <c r="C13" s="12" t="s">
        <v>2</v>
      </c>
      <c r="D13" s="5"/>
      <c r="E13" s="12" t="s">
        <v>1</v>
      </c>
      <c r="F13" s="12" t="s">
        <v>2</v>
      </c>
      <c r="G13" s="5"/>
      <c r="H13" s="12" t="s">
        <v>1</v>
      </c>
      <c r="I13" s="12" t="s">
        <v>2</v>
      </c>
      <c r="J13" s="5"/>
      <c r="K13" s="12" t="s">
        <v>1</v>
      </c>
      <c r="L13" s="12" t="s">
        <v>2</v>
      </c>
      <c r="M13" s="5"/>
      <c r="O13" s="2"/>
      <c r="P13" s="2"/>
      <c r="Q13" s="2"/>
      <c r="R13" s="2"/>
      <c r="S13" s="2"/>
    </row>
    <row r="14" spans="1:24" ht="12" customHeight="1">
      <c r="A14" s="5"/>
      <c r="B14" s="25"/>
      <c r="C14" s="35">
        <v>6</v>
      </c>
      <c r="D14" s="13"/>
      <c r="E14" s="25"/>
      <c r="F14" s="35">
        <v>2</v>
      </c>
      <c r="G14" s="13"/>
      <c r="H14" s="25"/>
      <c r="I14" s="35">
        <v>3</v>
      </c>
      <c r="J14" s="13"/>
      <c r="K14" s="25"/>
      <c r="L14" s="35"/>
      <c r="M14" s="5"/>
      <c r="O14" s="2"/>
      <c r="P14" s="2"/>
      <c r="Q14" s="2"/>
      <c r="R14" s="2"/>
      <c r="S14" s="2"/>
    </row>
    <row r="15" spans="1:24" ht="12" customHeight="1">
      <c r="A15" s="5"/>
      <c r="B15" s="26"/>
      <c r="C15" s="36"/>
      <c r="D15" s="13"/>
      <c r="E15" s="26"/>
      <c r="F15" s="36"/>
      <c r="G15" s="13"/>
      <c r="H15" s="25"/>
      <c r="I15" s="35"/>
      <c r="J15" s="13"/>
      <c r="K15" s="25"/>
      <c r="L15" s="35"/>
      <c r="M15" s="5"/>
    </row>
    <row r="16" spans="1:24" ht="12" customHeight="1">
      <c r="A16" s="5"/>
      <c r="B16" s="26"/>
      <c r="C16" s="36"/>
      <c r="D16" s="13"/>
      <c r="E16" s="26"/>
      <c r="F16" s="36"/>
      <c r="G16" s="13"/>
      <c r="H16" s="26"/>
      <c r="I16" s="36"/>
      <c r="J16" s="13"/>
      <c r="K16" s="26"/>
      <c r="L16" s="36"/>
      <c r="M16" s="5"/>
    </row>
    <row r="17" spans="1:26" ht="12" customHeight="1">
      <c r="A17" s="5"/>
      <c r="B17" s="26"/>
      <c r="C17" s="36"/>
      <c r="D17" s="13"/>
      <c r="E17" s="26"/>
      <c r="F17" s="36"/>
      <c r="G17" s="13"/>
      <c r="H17" s="26"/>
      <c r="I17" s="36"/>
      <c r="J17" s="13"/>
      <c r="K17" s="26"/>
      <c r="L17" s="36"/>
      <c r="M17" s="5"/>
    </row>
    <row r="18" spans="1:26" ht="12" customHeight="1">
      <c r="A18" s="5"/>
      <c r="B18" s="26"/>
      <c r="C18" s="36"/>
      <c r="D18" s="13"/>
      <c r="E18" s="26"/>
      <c r="F18" s="36"/>
      <c r="G18" s="13"/>
      <c r="H18" s="26"/>
      <c r="I18" s="36"/>
      <c r="J18" s="13"/>
      <c r="K18" s="26"/>
      <c r="L18" s="36"/>
      <c r="M18" s="5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</row>
    <row r="19" spans="1:26" ht="12" customHeight="1">
      <c r="A19" s="5"/>
      <c r="B19" s="46"/>
      <c r="C19" s="38"/>
      <c r="D19" s="13"/>
      <c r="E19" s="46"/>
      <c r="F19" s="38"/>
      <c r="G19" s="13"/>
      <c r="H19" s="46"/>
      <c r="I19" s="38"/>
      <c r="J19" s="13"/>
      <c r="K19" s="46"/>
      <c r="L19" s="38"/>
      <c r="M19" s="5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</row>
    <row r="20" spans="1:26" ht="12" customHeight="1">
      <c r="A20" s="5"/>
      <c r="B20" s="14" t="s">
        <v>25</v>
      </c>
      <c r="C20" s="15">
        <f>SUM(C14:C19)</f>
        <v>6</v>
      </c>
      <c r="D20" s="14"/>
      <c r="E20" s="14"/>
      <c r="F20" s="15">
        <f>SUM(F14:F19)</f>
        <v>2</v>
      </c>
      <c r="G20" s="5"/>
      <c r="H20" s="5"/>
      <c r="I20" s="15">
        <f>SUM(I14:I19)</f>
        <v>3</v>
      </c>
      <c r="J20" s="5"/>
      <c r="K20" s="5"/>
      <c r="L20" s="15">
        <f>SUM(L14:L19)</f>
        <v>0</v>
      </c>
      <c r="M20" s="5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</row>
    <row r="21" spans="1:26" ht="12" customHeight="1">
      <c r="A21" s="5"/>
      <c r="B21" s="56" t="s">
        <v>55</v>
      </c>
      <c r="C21" s="56"/>
      <c r="D21" s="5"/>
      <c r="E21" s="56" t="s">
        <v>56</v>
      </c>
      <c r="F21" s="56"/>
      <c r="G21" s="5"/>
      <c r="H21" s="56" t="s">
        <v>57</v>
      </c>
      <c r="I21" s="56"/>
      <c r="J21" s="5"/>
      <c r="K21" s="56" t="s">
        <v>58</v>
      </c>
      <c r="L21" s="56"/>
      <c r="M21" s="5"/>
      <c r="N21" s="44"/>
      <c r="O21" s="47"/>
      <c r="P21" s="47"/>
      <c r="Q21" s="9"/>
      <c r="R21" s="72"/>
      <c r="S21" s="72"/>
      <c r="T21" s="9"/>
      <c r="U21" s="72"/>
      <c r="V21" s="72"/>
      <c r="W21" s="9"/>
      <c r="X21" s="72"/>
      <c r="Y21" s="72"/>
      <c r="Z21" s="44"/>
    </row>
    <row r="22" spans="1:26" ht="12" customHeight="1">
      <c r="A22" s="5"/>
      <c r="B22" s="12" t="s">
        <v>1</v>
      </c>
      <c r="C22" s="12" t="s">
        <v>2</v>
      </c>
      <c r="D22" s="5"/>
      <c r="E22" s="12" t="s">
        <v>1</v>
      </c>
      <c r="F22" s="12" t="s">
        <v>2</v>
      </c>
      <c r="G22" s="5"/>
      <c r="H22" s="12" t="s">
        <v>1</v>
      </c>
      <c r="I22" s="12" t="s">
        <v>2</v>
      </c>
      <c r="J22" s="5"/>
      <c r="K22" s="12" t="s">
        <v>1</v>
      </c>
      <c r="L22" s="12" t="s">
        <v>2</v>
      </c>
      <c r="M22" s="5"/>
      <c r="N22" s="44"/>
      <c r="O22" s="45"/>
      <c r="P22" s="45"/>
      <c r="Q22" s="9"/>
      <c r="R22" s="45"/>
      <c r="S22" s="45"/>
      <c r="T22" s="9"/>
      <c r="U22" s="45"/>
      <c r="V22" s="45"/>
      <c r="W22" s="9"/>
      <c r="X22" s="45"/>
      <c r="Y22" s="45"/>
      <c r="Z22" s="44"/>
    </row>
    <row r="23" spans="1:26" ht="12" customHeight="1">
      <c r="A23" s="5"/>
      <c r="B23" s="26"/>
      <c r="C23" s="36"/>
      <c r="D23" s="13"/>
      <c r="E23" s="26"/>
      <c r="F23" s="36"/>
      <c r="G23" s="13"/>
      <c r="H23" s="26"/>
      <c r="I23" s="36"/>
      <c r="J23" s="13"/>
      <c r="K23" s="26"/>
      <c r="L23" s="36"/>
      <c r="M23" s="5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</row>
    <row r="24" spans="1:26" ht="12" customHeight="1">
      <c r="A24" s="5"/>
      <c r="B24" s="26"/>
      <c r="C24" s="36"/>
      <c r="D24" s="13"/>
      <c r="E24" s="26"/>
      <c r="F24" s="36"/>
      <c r="G24" s="13"/>
      <c r="H24" s="26"/>
      <c r="I24" s="36"/>
      <c r="J24" s="13"/>
      <c r="K24" s="26"/>
      <c r="L24" s="36"/>
      <c r="M24" s="5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</row>
    <row r="25" spans="1:26" ht="12" customHeight="1">
      <c r="A25" s="5"/>
      <c r="B25" s="26"/>
      <c r="C25" s="36"/>
      <c r="D25" s="13"/>
      <c r="E25" s="26"/>
      <c r="F25" s="36"/>
      <c r="G25" s="13"/>
      <c r="H25" s="26"/>
      <c r="I25" s="36"/>
      <c r="J25" s="13"/>
      <c r="K25" s="26"/>
      <c r="L25" s="36"/>
      <c r="M25" s="5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</row>
    <row r="26" spans="1:26" ht="12" customHeight="1">
      <c r="A26" s="5"/>
      <c r="B26" s="37"/>
      <c r="C26" s="36"/>
      <c r="D26" s="5"/>
      <c r="E26" s="37"/>
      <c r="F26" s="36"/>
      <c r="G26" s="5"/>
      <c r="H26" s="37"/>
      <c r="I26" s="36"/>
      <c r="J26" s="5"/>
      <c r="K26" s="37"/>
      <c r="L26" s="36"/>
      <c r="M26" s="5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1:26" ht="12" customHeight="1">
      <c r="A27" s="5"/>
      <c r="B27" s="37"/>
      <c r="C27" s="36"/>
      <c r="D27" s="5"/>
      <c r="E27" s="37"/>
      <c r="F27" s="36"/>
      <c r="G27" s="5"/>
      <c r="H27" s="37"/>
      <c r="I27" s="36"/>
      <c r="J27" s="5"/>
      <c r="K27" s="37"/>
      <c r="L27" s="36"/>
      <c r="M27" s="5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1:26">
      <c r="A28" s="5"/>
      <c r="B28" s="43"/>
      <c r="C28" s="43"/>
      <c r="D28" s="5"/>
      <c r="E28" s="43"/>
      <c r="F28" s="43"/>
      <c r="G28" s="5"/>
      <c r="H28" s="43"/>
      <c r="I28" s="43"/>
      <c r="J28" s="5"/>
      <c r="K28" s="43"/>
      <c r="L28" s="43"/>
      <c r="M28" s="5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</row>
    <row r="29" spans="1:26">
      <c r="A29" s="5"/>
      <c r="B29" s="14" t="s">
        <v>25</v>
      </c>
      <c r="C29" s="15">
        <f>SUM(C23:C28)</f>
        <v>0</v>
      </c>
      <c r="D29" s="14"/>
      <c r="E29" s="14"/>
      <c r="F29" s="15">
        <f>SUM(F23:F28)</f>
        <v>0</v>
      </c>
      <c r="G29" s="5"/>
      <c r="H29" s="5"/>
      <c r="I29" s="15">
        <f>SUM(I23:I28)</f>
        <v>0</v>
      </c>
      <c r="J29" s="5"/>
      <c r="K29" s="5"/>
      <c r="L29" s="15">
        <f>SUM(L23:L28)</f>
        <v>0</v>
      </c>
      <c r="M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48" t="s">
        <v>27</v>
      </c>
      <c r="K30" s="48"/>
      <c r="L30" s="17">
        <f>SUM(Total)</f>
        <v>11</v>
      </c>
      <c r="M30" s="5"/>
    </row>
    <row r="31" spans="1:26" ht="18.75" customHeight="1">
      <c r="A31" s="5"/>
      <c r="B31" s="5"/>
      <c r="C31" s="5"/>
      <c r="D31" s="5"/>
      <c r="E31" s="5"/>
      <c r="F31" s="5"/>
      <c r="G31" s="5"/>
      <c r="H31" s="5"/>
      <c r="I31" s="16"/>
      <c r="J31" s="48" t="s">
        <v>41</v>
      </c>
      <c r="K31" s="48"/>
      <c r="L31" s="18">
        <f>HourlyRate</f>
        <v>30</v>
      </c>
      <c r="M31" s="5"/>
    </row>
    <row r="32" spans="1:26" ht="18.75" customHeight="1">
      <c r="A32" s="5"/>
      <c r="B32" s="5"/>
      <c r="C32" s="5"/>
      <c r="D32" s="5"/>
      <c r="E32" s="5"/>
      <c r="F32" s="5"/>
      <c r="G32" s="5"/>
      <c r="H32" s="5"/>
      <c r="I32" s="16"/>
      <c r="J32" s="48" t="s">
        <v>28</v>
      </c>
      <c r="K32" s="48"/>
      <c r="L32" s="18">
        <f>TotalHours*HourlyRate</f>
        <v>330</v>
      </c>
      <c r="M32" s="5"/>
    </row>
    <row r="33" spans="1:19" ht="18.75" customHeight="1">
      <c r="A33" s="5"/>
      <c r="B33" s="10"/>
      <c r="C33" s="10"/>
      <c r="D33" s="10"/>
      <c r="E33" s="10"/>
      <c r="F33" s="10"/>
      <c r="G33" s="10"/>
      <c r="H33" s="10"/>
      <c r="I33" s="19"/>
      <c r="J33" s="65" t="s">
        <v>29</v>
      </c>
      <c r="K33" s="65"/>
      <c r="L33" s="20"/>
      <c r="M33" s="5"/>
    </row>
    <row r="34" spans="1:19" ht="18" customHeight="1">
      <c r="A34" s="5"/>
      <c r="B34" s="21"/>
      <c r="C34" s="21"/>
      <c r="D34" s="21"/>
      <c r="E34" s="21"/>
      <c r="F34" s="21"/>
      <c r="G34" s="21"/>
      <c r="H34" s="66" t="str">
        <f>CurrencyAbbreviation &amp; " TOTAL"</f>
        <v>€ TOTAL</v>
      </c>
      <c r="I34" s="66"/>
      <c r="J34" s="66"/>
      <c r="K34" s="69">
        <f>SUM(L32:L33)</f>
        <v>330</v>
      </c>
      <c r="L34" s="70"/>
      <c r="M34" s="5"/>
      <c r="S34" s="6"/>
    </row>
    <row r="35" spans="1:19" ht="18" customHeight="1" thickBot="1">
      <c r="A35" s="5"/>
      <c r="B35" s="22"/>
      <c r="C35" s="22"/>
      <c r="D35" s="22"/>
      <c r="E35" s="22"/>
      <c r="F35" s="22"/>
      <c r="G35" s="22"/>
      <c r="H35" s="67"/>
      <c r="I35" s="67"/>
      <c r="J35" s="67"/>
      <c r="K35" s="71"/>
      <c r="L35" s="71"/>
      <c r="M35" s="5"/>
    </row>
    <row r="36" spans="1:19" ht="10" customHeight="1">
      <c r="A36" s="5"/>
      <c r="B36" s="23"/>
      <c r="C36" s="23"/>
      <c r="D36" s="23"/>
      <c r="E36" s="5"/>
      <c r="F36" s="5"/>
      <c r="G36" s="5"/>
      <c r="H36" s="5"/>
      <c r="I36" s="5"/>
      <c r="J36" s="5"/>
      <c r="K36" s="5"/>
      <c r="L36" s="5"/>
      <c r="M36" s="5"/>
    </row>
    <row r="37" spans="1:19" ht="15" customHeight="1">
      <c r="A37" s="5"/>
      <c r="B37" s="57" t="s">
        <v>3</v>
      </c>
      <c r="C37" s="57"/>
      <c r="D37" s="57"/>
      <c r="E37" s="57"/>
      <c r="F37" s="57"/>
      <c r="G37" s="57"/>
      <c r="H37" s="68" t="s">
        <v>26</v>
      </c>
      <c r="I37" s="68"/>
      <c r="J37" s="68"/>
      <c r="K37" s="68"/>
      <c r="L37" s="68"/>
      <c r="M37" s="5"/>
    </row>
    <row r="38" spans="1:19" ht="14.25" customHeight="1">
      <c r="A38" s="5"/>
      <c r="B38" s="49" t="str">
        <f>"Name of Beneficiary: " &amp; BankBeneficiaryName</f>
        <v xml:space="preserve">Name of Beneficiary: Lisa WILLIAMSON </v>
      </c>
      <c r="C38" s="49"/>
      <c r="D38" s="49"/>
      <c r="E38" s="49"/>
      <c r="F38" s="49"/>
      <c r="G38" s="49"/>
      <c r="H38" s="5"/>
      <c r="I38" s="5"/>
      <c r="J38" s="5"/>
      <c r="K38" s="5"/>
      <c r="L38" s="6" t="str">
        <f>IFERROR(YourName, "")</f>
        <v xml:space="preserve">Lisa WILLIAMSON </v>
      </c>
      <c r="M38" s="5"/>
    </row>
    <row r="39" spans="1:19" ht="14.25" customHeight="1">
      <c r="A39" s="5"/>
      <c r="B39" s="49" t="str">
        <f>"Name of Bank: " &amp; BankName</f>
        <v>Name of Bank: CIC Paris Gambetta</v>
      </c>
      <c r="C39" s="49"/>
      <c r="D39" s="49"/>
      <c r="E39" s="49"/>
      <c r="F39" s="49"/>
      <c r="G39" s="49"/>
      <c r="H39" s="5"/>
      <c r="I39" s="5"/>
      <c r="J39" s="5"/>
      <c r="K39" s="5"/>
      <c r="L39" s="6" t="str">
        <f>IFERROR("Phone: " &amp; YourPhone, "")</f>
        <v xml:space="preserve">Phone: 06 32 56 02 82 </v>
      </c>
      <c r="M39" s="5"/>
    </row>
    <row r="40" spans="1:19" ht="14.25" customHeight="1">
      <c r="A40" s="5"/>
      <c r="B40" s="49" t="str">
        <f>"Address of Bank: " &amp; BankAddress</f>
        <v>Address of Bank: 38, Avenue Gambetta, 75020 Paris.</v>
      </c>
      <c r="C40" s="49"/>
      <c r="D40" s="49"/>
      <c r="E40" s="49"/>
      <c r="F40" s="49"/>
      <c r="G40" s="49"/>
      <c r="H40" s="5"/>
      <c r="I40" s="5"/>
      <c r="J40" s="5"/>
      <c r="K40" s="5"/>
      <c r="L40" s="6" t="str">
        <f>IF(YourEmail&gt;0, YourEmail, "")</f>
        <v>lwilliamsonpro@gmail.com</v>
      </c>
      <c r="M40" s="5"/>
    </row>
    <row r="41" spans="1:19" ht="14.25" customHeight="1">
      <c r="A41" s="5"/>
      <c r="B41" s="49" t="str">
        <f>"Account Number: " &amp; BankAccount</f>
        <v>Account Number: FR76 3006 6106 7700 0200 9810 181</v>
      </c>
      <c r="C41" s="49"/>
      <c r="D41" s="49"/>
      <c r="E41" s="49"/>
      <c r="F41" s="49"/>
      <c r="G41" s="49"/>
      <c r="H41" s="49"/>
      <c r="I41" s="5"/>
      <c r="J41" s="5"/>
      <c r="K41" s="5"/>
      <c r="L41" s="6" t="str">
        <f>IF(YourURL&gt;0, YourURL, "")</f>
        <v/>
      </c>
      <c r="M41" s="5"/>
    </row>
    <row r="42" spans="1:19" ht="14.25" customHeight="1">
      <c r="A42" s="5"/>
      <c r="B42" s="49" t="str">
        <f>"Routing Number (Swiftcode): " &amp; BankRouting</f>
        <v>Routing Number (Swiftcode): CMCIFRPP</v>
      </c>
      <c r="C42" s="49"/>
      <c r="D42" s="49"/>
      <c r="E42" s="49"/>
      <c r="F42" s="49"/>
      <c r="G42" s="49"/>
      <c r="H42" s="5"/>
      <c r="I42" s="5"/>
      <c r="J42" s="5"/>
      <c r="K42" s="5"/>
      <c r="L42" s="5"/>
      <c r="M42" s="5"/>
    </row>
    <row r="43" spans="1:19" ht="14.25" customHeight="1">
      <c r="A43" s="5"/>
      <c r="B43" s="49" t="str">
        <f>"Payment Reference: " &amp; InvoiceNumberDisplay</f>
        <v>Payment Reference: JNJ004</v>
      </c>
      <c r="C43" s="49"/>
      <c r="D43" s="49"/>
      <c r="E43" s="49"/>
      <c r="F43" s="49"/>
      <c r="G43" s="49"/>
      <c r="H43" s="5"/>
      <c r="I43" s="5"/>
      <c r="J43" s="5"/>
      <c r="K43" s="5"/>
      <c r="L43" s="5"/>
      <c r="M43" s="5"/>
    </row>
    <row r="44" spans="1:19" ht="10" customHeight="1">
      <c r="A44" s="5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5"/>
    </row>
    <row r="45" spans="1:19">
      <c r="A45" s="5"/>
      <c r="B45" s="40" t="s">
        <v>40</v>
      </c>
      <c r="C45" s="40"/>
      <c r="D45" s="40"/>
      <c r="E45" s="40"/>
      <c r="F45" s="40"/>
      <c r="G45" s="40"/>
      <c r="H45" s="5"/>
      <c r="I45" s="5"/>
      <c r="J45" s="5"/>
      <c r="K45" s="5"/>
      <c r="L45" s="5"/>
      <c r="M45" s="5"/>
    </row>
  </sheetData>
  <sheetProtection algorithmName="SHA-512" hashValue="qmq1xj8wI85UWqDb639EzM1pCHGsSktYR8zBbEIDIwF71dX20c/Vrut7MAoDKys48kgRj+G9KxWpce5U25rrpg==" saltValue="W/74z+XDVr64xe1DRIbMJQ==" spinCount="100000" sheet="1" objects="1" scenarios="1" insertHyperlinks="0" selectLockedCells="1"/>
  <mergeCells count="41">
    <mergeCell ref="R21:S21"/>
    <mergeCell ref="U21:V21"/>
    <mergeCell ref="X21:Y21"/>
    <mergeCell ref="B21:C21"/>
    <mergeCell ref="E21:F21"/>
    <mergeCell ref="H21:I21"/>
    <mergeCell ref="K21:L21"/>
    <mergeCell ref="J33:K33"/>
    <mergeCell ref="J32:K32"/>
    <mergeCell ref="J31:K31"/>
    <mergeCell ref="H34:J35"/>
    <mergeCell ref="H37:L37"/>
    <mergeCell ref="K34:L35"/>
    <mergeCell ref="H12:I12"/>
    <mergeCell ref="H7:L7"/>
    <mergeCell ref="H6:L6"/>
    <mergeCell ref="B3:F3"/>
    <mergeCell ref="B4:F4"/>
    <mergeCell ref="B40:G40"/>
    <mergeCell ref="B39:G39"/>
    <mergeCell ref="B38:G38"/>
    <mergeCell ref="B2:C2"/>
    <mergeCell ref="D2:F2"/>
    <mergeCell ref="B12:C12"/>
    <mergeCell ref="E12:F12"/>
    <mergeCell ref="J30:K30"/>
    <mergeCell ref="B41:H41"/>
    <mergeCell ref="T4:X4"/>
    <mergeCell ref="B43:G43"/>
    <mergeCell ref="B42:G42"/>
    <mergeCell ref="H3:L4"/>
    <mergeCell ref="B10:F10"/>
    <mergeCell ref="B9:F9"/>
    <mergeCell ref="B8:F8"/>
    <mergeCell ref="B7:F7"/>
    <mergeCell ref="B6:F6"/>
    <mergeCell ref="H10:L10"/>
    <mergeCell ref="H9:L9"/>
    <mergeCell ref="H8:L8"/>
    <mergeCell ref="K12:L12"/>
    <mergeCell ref="B37:G37"/>
  </mergeCells>
  <printOptions horizontalCentered="1" verticalCentered="1"/>
  <pageMargins left="0.70866141732283472" right="0.70866141732283472" top="0.39370078740157483" bottom="0.74803149606299213" header="0" footer="0"/>
  <pageSetup paperSize="9" orientation="portrait" horizontalDpi="4294967293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33"/>
  <sheetViews>
    <sheetView workbookViewId="0">
      <selection activeCell="C18" sqref="C18"/>
    </sheetView>
  </sheetViews>
  <sheetFormatPr baseColWidth="10" defaultColWidth="29.7109375" defaultRowHeight="18.75" customHeight="1" x14ac:dyDescent="0"/>
  <cols>
    <col min="1" max="1" width="4.42578125" style="27" customWidth="1"/>
    <col min="2" max="2" width="26.5703125" style="27" customWidth="1"/>
    <col min="3" max="3" width="32.42578125" style="27" customWidth="1"/>
    <col min="4" max="6" width="5.85546875" style="27" customWidth="1"/>
    <col min="7" max="7" width="11.42578125" style="27" customWidth="1"/>
    <col min="8" max="8" width="9.28515625" style="27" customWidth="1"/>
    <col min="9" max="9" width="9.85546875" style="27" customWidth="1"/>
    <col min="10" max="10" width="9.28515625" style="27" customWidth="1"/>
    <col min="11" max="16384" width="29.7109375" style="27"/>
  </cols>
  <sheetData>
    <row r="1" spans="2:3" ht="29" thickBot="1">
      <c r="B1" s="28" t="s">
        <v>4</v>
      </c>
      <c r="C1" s="22"/>
    </row>
    <row r="2" spans="2:3" ht="14">
      <c r="B2" s="29" t="s">
        <v>5</v>
      </c>
      <c r="C2" s="29" t="s">
        <v>6</v>
      </c>
    </row>
    <row r="3" spans="2:3" ht="14">
      <c r="B3" s="30" t="s">
        <v>7</v>
      </c>
      <c r="C3" s="4" t="s">
        <v>43</v>
      </c>
    </row>
    <row r="4" spans="2:3" ht="14">
      <c r="B4" s="30" t="s">
        <v>8</v>
      </c>
      <c r="C4" s="3" t="s">
        <v>44</v>
      </c>
    </row>
    <row r="5" spans="2:3" ht="14">
      <c r="B5" s="30" t="s">
        <v>9</v>
      </c>
      <c r="C5" s="4" t="s">
        <v>45</v>
      </c>
    </row>
    <row r="6" spans="2:3" ht="14">
      <c r="B6" s="30" t="s">
        <v>10</v>
      </c>
      <c r="C6" s="4" t="s">
        <v>46</v>
      </c>
    </row>
    <row r="7" spans="2:3" ht="14">
      <c r="B7" s="30" t="s">
        <v>12</v>
      </c>
      <c r="C7" s="3" t="s">
        <v>42</v>
      </c>
    </row>
    <row r="8" spans="2:3" ht="14">
      <c r="B8" s="30" t="s">
        <v>32</v>
      </c>
      <c r="C8" s="41" t="s">
        <v>47</v>
      </c>
    </row>
    <row r="9" spans="2:3" ht="14">
      <c r="B9" s="30" t="s">
        <v>13</v>
      </c>
      <c r="C9" s="42" t="s">
        <v>48</v>
      </c>
    </row>
    <row r="10" spans="2:3" ht="14">
      <c r="B10" s="30" t="s">
        <v>30</v>
      </c>
      <c r="C10" s="3"/>
    </row>
    <row r="11" spans="2:3" ht="14">
      <c r="B11" s="30" t="s">
        <v>14</v>
      </c>
      <c r="C11" s="39"/>
    </row>
    <row r="12" spans="2:3" ht="14">
      <c r="B12" s="30" t="s">
        <v>15</v>
      </c>
      <c r="C12" s="39" t="s">
        <v>49</v>
      </c>
    </row>
    <row r="13" spans="2:3" ht="14">
      <c r="B13" s="30" t="s">
        <v>16</v>
      </c>
      <c r="C13" s="4" t="s">
        <v>17</v>
      </c>
    </row>
    <row r="14" spans="2:3" ht="14">
      <c r="B14" s="30" t="s">
        <v>18</v>
      </c>
      <c r="C14" s="4" t="s">
        <v>43</v>
      </c>
    </row>
    <row r="15" spans="2:3" ht="14">
      <c r="B15" s="30" t="s">
        <v>19</v>
      </c>
      <c r="C15" s="4" t="s">
        <v>50</v>
      </c>
    </row>
    <row r="16" spans="2:3" ht="14">
      <c r="B16" s="30" t="s">
        <v>20</v>
      </c>
      <c r="C16" s="4" t="s">
        <v>51</v>
      </c>
    </row>
    <row r="17" spans="2:3" ht="14">
      <c r="B17" s="30" t="s">
        <v>21</v>
      </c>
      <c r="C17" s="4" t="s">
        <v>52</v>
      </c>
    </row>
    <row r="18" spans="2:3" ht="14">
      <c r="B18" s="30" t="s">
        <v>22</v>
      </c>
      <c r="C18" s="3" t="s">
        <v>53</v>
      </c>
    </row>
    <row r="19" spans="2:3" ht="14">
      <c r="B19" s="30" t="s">
        <v>39</v>
      </c>
      <c r="C19" s="4">
        <v>30</v>
      </c>
    </row>
    <row r="20" spans="2:3" ht="18.75" customHeight="1">
      <c r="B20" s="31"/>
      <c r="C20" s="32"/>
    </row>
    <row r="21" spans="2:3" ht="18.75" customHeight="1" thickBot="1">
      <c r="B21" s="73"/>
      <c r="C21" s="73"/>
    </row>
    <row r="22" spans="2:3" ht="14"/>
    <row r="24" spans="2:3" ht="27.75" customHeight="1" thickBot="1">
      <c r="B24" s="28" t="s">
        <v>33</v>
      </c>
      <c r="C24" s="33"/>
    </row>
    <row r="25" spans="2:3" ht="18.75" customHeight="1">
      <c r="B25" s="34" t="s">
        <v>34</v>
      </c>
      <c r="C25" s="34" t="s">
        <v>6</v>
      </c>
    </row>
    <row r="26" spans="2:3" ht="14.25" customHeight="1">
      <c r="B26" s="30" t="s">
        <v>35</v>
      </c>
      <c r="C26" s="3" t="s">
        <v>23</v>
      </c>
    </row>
    <row r="27" spans="2:3" ht="14.25" customHeight="1">
      <c r="B27" s="30" t="s">
        <v>36</v>
      </c>
      <c r="C27" s="3" t="s">
        <v>24</v>
      </c>
    </row>
    <row r="28" spans="2:3" ht="14.25" customHeight="1">
      <c r="B28" s="30" t="s">
        <v>9</v>
      </c>
      <c r="C28" s="3" t="s">
        <v>37</v>
      </c>
    </row>
    <row r="29" spans="2:3" ht="14.25" customHeight="1">
      <c r="B29" s="30" t="s">
        <v>10</v>
      </c>
      <c r="C29" s="3" t="s">
        <v>11</v>
      </c>
    </row>
    <row r="30" spans="2:3" ht="14.25" customHeight="1">
      <c r="B30" s="30" t="s">
        <v>12</v>
      </c>
      <c r="C30" s="3"/>
    </row>
    <row r="31" spans="2:3" ht="14.25" customHeight="1"/>
    <row r="32" spans="2:3" ht="14.25" customHeight="1">
      <c r="B32" s="30" t="s">
        <v>38</v>
      </c>
      <c r="C32" s="3">
        <v>15</v>
      </c>
    </row>
    <row r="33" spans="2:3" ht="18.75" customHeight="1" thickBot="1">
      <c r="B33" s="73"/>
      <c r="C33" s="73"/>
    </row>
  </sheetData>
  <sheetProtection algorithmName="SHA-512" hashValue="BWGgvt3boerXJSE2p1XkFQ4qg6A5RCRBfUHPexhPNzymlywIs1OeA0HjYpbQ7tFyykBpMsHLB/F9EJeK8wz1+Q==" saltValue="NOWPsbvKVIc5GJNV+vyIjg==" spinCount="100000" sheet="1" objects="1" scenarios="1" selectLockedCells="1"/>
  <mergeCells count="2">
    <mergeCell ref="B21:C21"/>
    <mergeCell ref="B33:C33"/>
  </mergeCells>
  <hyperlinks>
    <hyperlink ref="C12" r:id="rId1" display="charlesdegaulle@elysee.fr"/>
  </hyperlinks>
  <pageMargins left="0.7" right="0.7" top="0.75" bottom="0.75" header="0.3" footer="0.3"/>
  <pageSetup paperSize="9" orientation="portrait" horizontalDpi="4294967293" verticalDpi="0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Invoice</vt:lpstr>
      <vt:lpstr>CompanySetup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Phillips</dc:creator>
  <cp:lastModifiedBy>ffhj</cp:lastModifiedBy>
  <cp:lastPrinted>2017-03-07T12:35:16Z</cp:lastPrinted>
  <dcterms:created xsi:type="dcterms:W3CDTF">2017-01-13T13:35:50Z</dcterms:created>
  <dcterms:modified xsi:type="dcterms:W3CDTF">2017-07-31T09:20:04Z</dcterms:modified>
</cp:coreProperties>
</file>